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e\Documents\"/>
    </mc:Choice>
  </mc:AlternateContent>
  <bookViews>
    <workbookView xWindow="0" yWindow="0" windowWidth="14940" windowHeight="11280" activeTab="1"/>
  </bookViews>
  <sheets>
    <sheet name="Feuil1" sheetId="1" r:id="rId1"/>
    <sheet name="Feuil3" sheetId="3" r:id="rId2"/>
    <sheet name="Peugeot LOA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C10" i="3"/>
  <c r="C5" i="3"/>
  <c r="C17" i="2"/>
  <c r="B22" i="2"/>
  <c r="C14" i="1"/>
  <c r="B12" i="1"/>
  <c r="B9" i="1"/>
  <c r="E5" i="1"/>
</calcChain>
</file>

<file path=xl/sharedStrings.xml><?xml version="1.0" encoding="utf-8"?>
<sst xmlns="http://schemas.openxmlformats.org/spreadsheetml/2006/main" count="26" uniqueCount="26">
  <si>
    <t>gris artense</t>
  </si>
  <si>
    <t>gris platinium</t>
  </si>
  <si>
    <t>PEE</t>
  </si>
  <si>
    <t>CCP1</t>
  </si>
  <si>
    <t>CCP2</t>
  </si>
  <si>
    <t>Livret A</t>
  </si>
  <si>
    <t>LDD</t>
  </si>
  <si>
    <t>PEA</t>
  </si>
  <si>
    <t>Cachmire</t>
  </si>
  <si>
    <t>Obligation</t>
  </si>
  <si>
    <t>PER</t>
  </si>
  <si>
    <t>PERP</t>
  </si>
  <si>
    <t>Vente</t>
  </si>
  <si>
    <t>ICL</t>
  </si>
  <si>
    <t>Salaire IC</t>
  </si>
  <si>
    <t>Salaore ON</t>
  </si>
  <si>
    <t>Nego</t>
  </si>
  <si>
    <t>1 an</t>
  </si>
  <si>
    <t>2 an</t>
  </si>
  <si>
    <t>3 an</t>
  </si>
  <si>
    <t>4 an</t>
  </si>
  <si>
    <t>5 an</t>
  </si>
  <si>
    <t>Solde de tout compte</t>
  </si>
  <si>
    <t>49 mois</t>
  </si>
  <si>
    <t>15000 km</t>
  </si>
  <si>
    <t>Premier 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</si>
</sst>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13</xdr:row>
      <xdr:rowOff>66675</xdr:rowOff>
    </xdr:from>
    <xdr:to>
      <xdr:col>17</xdr:col>
      <xdr:colOff>188764</xdr:colOff>
      <xdr:row>56</xdr:row>
      <xdr:rowOff>122794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543175"/>
          <a:ext cx="13885714" cy="8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75" zoomScaleNormal="175" workbookViewId="0">
      <selection activeCell="A2" sqref="A2:XFD2"/>
    </sheetView>
  </sheetViews>
  <sheetFormatPr baseColWidth="10" defaultRowHeight="15" x14ac:dyDescent="0.25"/>
  <cols>
    <col min="1" max="1" width="16.85546875" customWidth="1"/>
    <col min="2" max="2" width="20.140625" customWidth="1"/>
  </cols>
  <sheetData>
    <row r="1" spans="1:5" x14ac:dyDescent="0.25">
      <c r="A1" t="s">
        <v>0</v>
      </c>
      <c r="B1" t="s">
        <v>1</v>
      </c>
    </row>
    <row r="3" spans="1:5" x14ac:dyDescent="0.25">
      <c r="A3">
        <v>23990</v>
      </c>
    </row>
    <row r="5" spans="1:5" x14ac:dyDescent="0.25">
      <c r="A5">
        <v>28945.7</v>
      </c>
      <c r="C5">
        <v>3598</v>
      </c>
      <c r="E5">
        <f>A5-C5</f>
        <v>25347.7</v>
      </c>
    </row>
    <row r="9" spans="1:5" x14ac:dyDescent="0.25">
      <c r="B9">
        <f>61*244.12</f>
        <v>14891.32</v>
      </c>
    </row>
    <row r="10" spans="1:5" x14ac:dyDescent="0.25">
      <c r="B10">
        <v>10700</v>
      </c>
    </row>
    <row r="12" spans="1:5" x14ac:dyDescent="0.25">
      <c r="B12">
        <f>SUM(B9:B11)</f>
        <v>25591.32</v>
      </c>
    </row>
    <row r="14" spans="1:5" x14ac:dyDescent="0.25">
      <c r="C14">
        <f>60*162.5</f>
        <v>9750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zoomScale="70" zoomScaleNormal="70" workbookViewId="0">
      <selection activeCell="D11" sqref="D11"/>
    </sheetView>
  </sheetViews>
  <sheetFormatPr baseColWidth="10" defaultRowHeight="15" x14ac:dyDescent="0.25"/>
  <cols>
    <col min="1" max="1" width="28.140625" customWidth="1"/>
  </cols>
  <sheetData>
    <row r="2" spans="1:4" x14ac:dyDescent="0.25">
      <c r="A2" t="s">
        <v>23</v>
      </c>
      <c r="B2">
        <v>178.45</v>
      </c>
    </row>
    <row r="3" spans="1:4" x14ac:dyDescent="0.25">
      <c r="A3" t="s">
        <v>24</v>
      </c>
    </row>
    <row r="4" spans="1:4" x14ac:dyDescent="0.25">
      <c r="A4" t="s">
        <v>25</v>
      </c>
      <c r="B4">
        <v>7635.6</v>
      </c>
    </row>
    <row r="5" spans="1:4" x14ac:dyDescent="0.25">
      <c r="C5">
        <f>48*178.45</f>
        <v>8565.5999999999985</v>
      </c>
    </row>
    <row r="6" spans="1:4" x14ac:dyDescent="0.25">
      <c r="C6">
        <v>7635.6</v>
      </c>
    </row>
    <row r="10" spans="1:4" x14ac:dyDescent="0.25">
      <c r="C10">
        <f>SUM(C5:C9)</f>
        <v>16201.199999999999</v>
      </c>
      <c r="D10">
        <f>16268.07/48</f>
        <v>338.91812499999997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4" zoomScale="145" zoomScaleNormal="145" workbookViewId="0">
      <selection activeCell="B14" sqref="B14"/>
    </sheetView>
  </sheetViews>
  <sheetFormatPr baseColWidth="10" defaultRowHeight="15" x14ac:dyDescent="0.25"/>
  <cols>
    <col min="1" max="1" width="33.42578125" customWidth="1"/>
    <col min="3" max="3" width="24.5703125" customWidth="1"/>
  </cols>
  <sheetData>
    <row r="1" spans="1:3" x14ac:dyDescent="0.25">
      <c r="A1" t="s">
        <v>3</v>
      </c>
      <c r="B1">
        <v>8979.15</v>
      </c>
    </row>
    <row r="2" spans="1:3" x14ac:dyDescent="0.25">
      <c r="A2" t="s">
        <v>4</v>
      </c>
      <c r="B2">
        <v>16620.3</v>
      </c>
    </row>
    <row r="3" spans="1:3" x14ac:dyDescent="0.25">
      <c r="A3" t="s">
        <v>5</v>
      </c>
      <c r="B3">
        <v>5498.13</v>
      </c>
    </row>
    <row r="4" spans="1:3" x14ac:dyDescent="0.25">
      <c r="A4" t="s">
        <v>6</v>
      </c>
      <c r="B4">
        <v>11239.97</v>
      </c>
    </row>
    <row r="5" spans="1:3" x14ac:dyDescent="0.25">
      <c r="A5" t="s">
        <v>7</v>
      </c>
      <c r="B5">
        <v>3757.71</v>
      </c>
    </row>
    <row r="6" spans="1:3" x14ac:dyDescent="0.25">
      <c r="A6" t="s">
        <v>8</v>
      </c>
      <c r="B6">
        <v>77600.5</v>
      </c>
    </row>
    <row r="7" spans="1:3" x14ac:dyDescent="0.25">
      <c r="A7" t="s">
        <v>9</v>
      </c>
      <c r="B7">
        <v>39669.730000000003</v>
      </c>
    </row>
    <row r="8" spans="1:3" x14ac:dyDescent="0.25">
      <c r="A8" t="s">
        <v>2</v>
      </c>
      <c r="B8">
        <v>36313.199999999997</v>
      </c>
    </row>
    <row r="9" spans="1:3" x14ac:dyDescent="0.25">
      <c r="A9" t="s">
        <v>10</v>
      </c>
      <c r="B9">
        <v>0</v>
      </c>
      <c r="C9">
        <v>11324.18</v>
      </c>
    </row>
    <row r="10" spans="1:3" x14ac:dyDescent="0.25">
      <c r="A10" t="s">
        <v>11</v>
      </c>
      <c r="B10">
        <v>0</v>
      </c>
      <c r="C10">
        <v>7000</v>
      </c>
    </row>
    <row r="11" spans="1:3" x14ac:dyDescent="0.25">
      <c r="A11" t="s">
        <v>14</v>
      </c>
      <c r="B11">
        <v>3000</v>
      </c>
    </row>
    <row r="12" spans="1:3" x14ac:dyDescent="0.25">
      <c r="A12" t="s">
        <v>15</v>
      </c>
      <c r="B12">
        <v>1800</v>
      </c>
    </row>
    <row r="13" spans="1:3" x14ac:dyDescent="0.25">
      <c r="A13" t="s">
        <v>22</v>
      </c>
      <c r="B13">
        <v>6000</v>
      </c>
    </row>
    <row r="14" spans="1:3" x14ac:dyDescent="0.25">
      <c r="A14" t="s">
        <v>13</v>
      </c>
      <c r="B14">
        <v>30000</v>
      </c>
    </row>
    <row r="15" spans="1:3" x14ac:dyDescent="0.25">
      <c r="A15" t="s">
        <v>12</v>
      </c>
      <c r="B15">
        <v>70000</v>
      </c>
    </row>
    <row r="16" spans="1:3" x14ac:dyDescent="0.25">
      <c r="A16" t="s">
        <v>16</v>
      </c>
      <c r="C16">
        <v>30000</v>
      </c>
    </row>
    <row r="17" spans="1:3" x14ac:dyDescent="0.25">
      <c r="A17" t="s">
        <v>17</v>
      </c>
      <c r="B17">
        <v>0</v>
      </c>
      <c r="C17">
        <f>800*12</f>
        <v>9600</v>
      </c>
    </row>
    <row r="18" spans="1:3" x14ac:dyDescent="0.25">
      <c r="A18" t="s">
        <v>18</v>
      </c>
      <c r="B18">
        <v>0</v>
      </c>
      <c r="C18">
        <v>9600</v>
      </c>
    </row>
    <row r="19" spans="1:3" x14ac:dyDescent="0.25">
      <c r="A19" t="s">
        <v>19</v>
      </c>
      <c r="B19">
        <v>0</v>
      </c>
      <c r="C19">
        <v>9600</v>
      </c>
    </row>
    <row r="20" spans="1:3" x14ac:dyDescent="0.25">
      <c r="A20" t="s">
        <v>20</v>
      </c>
      <c r="B20">
        <v>0</v>
      </c>
      <c r="C20">
        <v>9600</v>
      </c>
    </row>
    <row r="21" spans="1:3" x14ac:dyDescent="0.25">
      <c r="A21" t="s">
        <v>21</v>
      </c>
      <c r="B21">
        <v>0</v>
      </c>
      <c r="C21">
        <v>9600</v>
      </c>
    </row>
    <row r="22" spans="1:3" x14ac:dyDescent="0.25">
      <c r="B22">
        <f>SUM(B1:B21)</f>
        <v>310478.69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Peugeot LOA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2023-12-09T06:52:01Z</dcterms:created>
  <dcterms:modified xsi:type="dcterms:W3CDTF">2023-12-09T23:14:31Z</dcterms:modified>
</cp:coreProperties>
</file>